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2300"/>
  </bookViews>
  <sheets>
    <sheet name="NoruegaEntradas2006-2016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D15" i="1"/>
  <c r="D14" i="1"/>
  <c r="D13" i="1"/>
  <c r="D12" i="1"/>
  <c r="D11" i="1"/>
  <c r="D10" i="1"/>
  <c r="D9" i="1"/>
  <c r="D8" i="1"/>
  <c r="D7" i="1"/>
  <c r="D6" i="1"/>
  <c r="F15" i="1" l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<sst xmlns="http://schemas.openxmlformats.org/spreadsheetml/2006/main" count="19" uniqueCount="16">
  <si>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</si>
  <si>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</si>
  <si>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</si>
  <si>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</si>
  <si>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</si>
  <si>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</si>
  <si>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</si>
  <si>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</si>
  <si>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</si>
  <si>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</si>
  <si>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</si>
  <si>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https://stats.oecd.org/Index.aspx?DataSetCode=MIG</t>
  </si>
  <si>
    <t>http://observatorioemigracao.pt/np4/6196.html</t>
  </si>
  <si>
    <t>..</t>
  </si>
  <si>
    <t xml:space="preserve">Quadro elaborado pelo Observatório da Emigração, valores da OCDE, Demography and Population, International Migration Database.
</t>
  </si>
  <si>
    <t>Entradas de portugueses no Japão,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</si>
</sst>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0" fontId="6" fillId="0" borderId="0" xfId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Japão, 2006-2016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'NoruegaEntradas2006-2016'!$B$5:$B$15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'NoruegaEntradas2006-2016'!$E$5:$E$15</c:f>
              <c:numCache>
                <c:formatCode>#,##0</c:formatCode>
                <c:ptCount val="11"/>
                <c:pt idx="0">
                  <c:v>131</c:v>
                </c:pt>
                <c:pt idx="1">
                  <c:v>98</c:v>
                </c:pt>
                <c:pt idx="2">
                  <c:v>120</c:v>
                </c:pt>
                <c:pt idx="3">
                  <c:v>116</c:v>
                </c:pt>
                <c:pt idx="4">
                  <c:v>129</c:v>
                </c:pt>
                <c:pt idx="5">
                  <c:v>94</c:v>
                </c:pt>
                <c:pt idx="6">
                  <c:v>129</c:v>
                </c:pt>
                <c:pt idx="7">
                  <c:v>138</c:v>
                </c:pt>
                <c:pt idx="8">
                  <c:v>132</c:v>
                </c:pt>
                <c:pt idx="9">
                  <c:v>238</c:v>
                </c:pt>
                <c:pt idx="10">
                  <c:v>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4112"/>
        <c:axId val="582328896"/>
      </c:lineChart>
      <c:catAx>
        <c:axId val="366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Gráfico elaborado pelo Observatório da Emigração, valores da OCDE, Demography and Population, International Migration Database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385370370370353E-2"/>
              <c:y val="0.9016141975308642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82328896"/>
        <c:crosses val="autoZero"/>
        <c:auto val="1"/>
        <c:lblAlgn val="ctr"/>
        <c:lblOffset val="100"/>
        <c:noMultiLvlLbl val="0"/>
      </c:catAx>
      <c:valAx>
        <c:axId val="58232889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6634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17</xdr:row>
      <xdr:rowOff>201525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196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6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5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4"/>
      <c r="G1" s="4"/>
      <c r="H1" s="5"/>
      <c r="I1"/>
      <c r="M1" s="6"/>
      <c r="N1" s="6"/>
      <c r="O1" s="6"/>
    </row>
    <row r="2" spans="1:15" ht="30" customHeight="1" thickBot="1" x14ac:dyDescent="0.25">
      <c r="A2" s="2"/>
      <c r="B2" s="36" t="s">
        <v>15</v>
      </c>
      <c r="C2" s="36"/>
      <c r="D2" s="36"/>
      <c r="E2" s="37"/>
      <c r="F2" s="37"/>
      <c r="G2" s="37"/>
      <c r="H2" s="7"/>
    </row>
    <row r="3" spans="1:15" ht="30" customHeight="1" x14ac:dyDescent="0.2">
      <c r="A3" s="12"/>
      <c r="B3" s="40" t="s">
        <v>5</v>
      </c>
      <c r="C3" s="42" t="s">
        <v>6</v>
      </c>
      <c r="D3" s="43"/>
      <c r="E3" s="40" t="s">
        <v>7</v>
      </c>
      <c r="F3" s="44"/>
      <c r="G3" s="44"/>
      <c r="H3" s="10"/>
      <c r="I3" s="10"/>
      <c r="J3" s="10"/>
      <c r="K3" s="10"/>
      <c r="L3" s="10"/>
      <c r="M3" s="10"/>
      <c r="N3" s="10"/>
      <c r="O3" s="10"/>
    </row>
    <row r="4" spans="1:15" ht="30" customHeight="1" x14ac:dyDescent="0.2">
      <c r="A4" s="18"/>
      <c r="B4" s="41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15" ht="15" customHeight="1" x14ac:dyDescent="0.2">
      <c r="A5" s="13"/>
      <c r="B5" s="8">
        <v>2006</v>
      </c>
      <c r="C5" s="27">
        <v>325621</v>
      </c>
      <c r="D5" s="23" t="s">
        <v>13</v>
      </c>
      <c r="E5" s="28">
        <v>131</v>
      </c>
      <c r="F5" s="25">
        <f>E5/C5*100</f>
        <v>4.0230820493764224E-2</v>
      </c>
      <c r="G5" s="24" t="s">
        <v>13</v>
      </c>
    </row>
    <row r="6" spans="1:15" ht="15" customHeight="1" x14ac:dyDescent="0.2">
      <c r="A6" s="13"/>
      <c r="B6" s="8">
        <v>2007</v>
      </c>
      <c r="C6" s="27">
        <v>336646</v>
      </c>
      <c r="D6" s="23">
        <f>((C6/C5)-1)*100</f>
        <v>3.3858381369751944</v>
      </c>
      <c r="E6" s="28">
        <v>98</v>
      </c>
      <c r="F6" s="25">
        <f t="shared" ref="F6:F15" si="0">E6/C6*100</f>
        <v>2.911069788442459E-2</v>
      </c>
      <c r="G6" s="24">
        <f>((E6/E5)-1)*100</f>
        <v>-25.190839694656486</v>
      </c>
    </row>
    <row r="7" spans="1:15" ht="15" customHeight="1" x14ac:dyDescent="0.2">
      <c r="A7" s="13"/>
      <c r="B7" s="8">
        <v>2008</v>
      </c>
      <c r="C7" s="27">
        <v>344509</v>
      </c>
      <c r="D7" s="23">
        <f t="shared" ref="D7:D15" si="1">((C7/C6)-1)*100</f>
        <v>2.3356879333186864</v>
      </c>
      <c r="E7" s="28">
        <v>120</v>
      </c>
      <c r="F7" s="25">
        <f t="shared" si="0"/>
        <v>3.4832181452443912E-2</v>
      </c>
      <c r="G7" s="24">
        <f t="shared" ref="G7:G15" si="2">((E7/E6)-1)*100</f>
        <v>22.448979591836739</v>
      </c>
    </row>
    <row r="8" spans="1:15" ht="15" customHeight="1" x14ac:dyDescent="0.2">
      <c r="A8" s="13"/>
      <c r="B8" s="8">
        <v>2009</v>
      </c>
      <c r="C8" s="27">
        <v>297092</v>
      </c>
      <c r="D8" s="23">
        <f t="shared" si="1"/>
        <v>-13.763646232754445</v>
      </c>
      <c r="E8" s="28">
        <v>116</v>
      </c>
      <c r="F8" s="25">
        <f t="shared" si="0"/>
        <v>3.9045144265076139E-2</v>
      </c>
      <c r="G8" s="24">
        <f t="shared" si="2"/>
        <v>-3.3333333333333326</v>
      </c>
    </row>
    <row r="9" spans="1:15" ht="15" customHeight="1" x14ac:dyDescent="0.2">
      <c r="A9" s="13"/>
      <c r="B9" s="8">
        <v>2010</v>
      </c>
      <c r="C9" s="27">
        <v>287071</v>
      </c>
      <c r="D9" s="23">
        <f t="shared" si="1"/>
        <v>-3.373029230002822</v>
      </c>
      <c r="E9" s="28">
        <v>129</v>
      </c>
      <c r="F9" s="25">
        <f t="shared" si="0"/>
        <v>4.4936618467208464E-2</v>
      </c>
      <c r="G9" s="24">
        <f t="shared" si="2"/>
        <v>11.206896551724132</v>
      </c>
    </row>
    <row r="10" spans="1:15" ht="15" customHeight="1" x14ac:dyDescent="0.2">
      <c r="A10" s="13"/>
      <c r="B10" s="8">
        <v>2011</v>
      </c>
      <c r="C10" s="27">
        <v>266867</v>
      </c>
      <c r="D10" s="23">
        <f t="shared" si="1"/>
        <v>-7.0379801512517766</v>
      </c>
      <c r="E10" s="28">
        <v>94</v>
      </c>
      <c r="F10" s="25">
        <f t="shared" si="0"/>
        <v>3.5223538316839477E-2</v>
      </c>
      <c r="G10" s="24">
        <f t="shared" si="2"/>
        <v>-27.13178294573644</v>
      </c>
    </row>
    <row r="11" spans="1:15" ht="15" customHeight="1" x14ac:dyDescent="0.2">
      <c r="A11" s="13"/>
      <c r="B11" s="8">
        <v>2012</v>
      </c>
      <c r="C11" s="27">
        <v>303926</v>
      </c>
      <c r="D11" s="23">
        <f t="shared" si="1"/>
        <v>13.886692622167596</v>
      </c>
      <c r="E11" s="28">
        <v>129</v>
      </c>
      <c r="F11" s="25">
        <f t="shared" si="0"/>
        <v>4.2444542421510502E-2</v>
      </c>
      <c r="G11" s="24">
        <f t="shared" si="2"/>
        <v>37.234042553191493</v>
      </c>
    </row>
    <row r="12" spans="1:15" ht="15" customHeight="1" x14ac:dyDescent="0.2">
      <c r="A12" s="13"/>
      <c r="B12" s="8">
        <v>2013</v>
      </c>
      <c r="C12" s="27">
        <v>306742</v>
      </c>
      <c r="D12" s="23">
        <f t="shared" si="1"/>
        <v>0.92654132913934095</v>
      </c>
      <c r="E12" s="28">
        <v>138</v>
      </c>
      <c r="F12" s="25">
        <f t="shared" si="0"/>
        <v>4.498894836703158E-2</v>
      </c>
      <c r="G12" s="24">
        <f t="shared" si="2"/>
        <v>6.9767441860465018</v>
      </c>
    </row>
    <row r="13" spans="1:15" ht="15" customHeight="1" x14ac:dyDescent="0.2">
      <c r="A13" s="13"/>
      <c r="B13" s="8">
        <v>2014</v>
      </c>
      <c r="C13" s="27">
        <v>336525</v>
      </c>
      <c r="D13" s="23">
        <f t="shared" si="1"/>
        <v>9.7094626754731905</v>
      </c>
      <c r="E13" s="28">
        <v>132</v>
      </c>
      <c r="F13" s="25">
        <f t="shared" si="0"/>
        <v>3.9224426119901935E-2</v>
      </c>
      <c r="G13" s="24">
        <f t="shared" si="2"/>
        <v>-4.3478260869565188</v>
      </c>
    </row>
    <row r="14" spans="1:15" ht="15" customHeight="1" x14ac:dyDescent="0.2">
      <c r="A14" s="13"/>
      <c r="B14" s="8">
        <v>2015</v>
      </c>
      <c r="C14" s="27">
        <v>391160</v>
      </c>
      <c r="D14" s="23">
        <f t="shared" si="1"/>
        <v>16.235049401976088</v>
      </c>
      <c r="E14" s="28">
        <v>238</v>
      </c>
      <c r="F14" s="25">
        <f t="shared" si="0"/>
        <v>6.0844667143879747E-2</v>
      </c>
      <c r="G14" s="24">
        <f t="shared" si="2"/>
        <v>80.303030303030297</v>
      </c>
    </row>
    <row r="15" spans="1:15" ht="15" customHeight="1" x14ac:dyDescent="0.2">
      <c r="A15" s="13"/>
      <c r="B15" s="26">
        <v>2016</v>
      </c>
      <c r="C15" s="29">
        <v>247585</v>
      </c>
      <c r="D15" s="30">
        <f t="shared" si="1"/>
        <v>-36.704928929338379</v>
      </c>
      <c r="E15" s="31">
        <v>248</v>
      </c>
      <c r="F15" s="32">
        <f t="shared" si="0"/>
        <v>0.10016761920148635</v>
      </c>
      <c r="G15" s="33">
        <f t="shared" si="2"/>
        <v>4.2016806722689148</v>
      </c>
    </row>
    <row r="16" spans="1:15" ht="15" customHeight="1" x14ac:dyDescent="0.2">
      <c r="A16" s="13"/>
      <c r="E16" s="1"/>
    </row>
    <row r="17" spans="1:15" ht="30" customHeight="1" x14ac:dyDescent="0.2">
      <c r="A17" s="14" t="s">
        <v>1</v>
      </c>
      <c r="B17" s="45" t="s">
        <v>14</v>
      </c>
      <c r="C17" s="45"/>
      <c r="D17" s="45"/>
      <c r="E17" s="45"/>
      <c r="F17" s="45"/>
      <c r="G17" s="45"/>
    </row>
    <row r="18" spans="1:15" ht="30" customHeight="1" x14ac:dyDescent="0.2">
      <c r="A18" s="14"/>
      <c r="B18" s="46" t="s">
        <v>11</v>
      </c>
      <c r="C18" s="45"/>
      <c r="D18" s="45"/>
      <c r="E18" s="45"/>
      <c r="F18" s="45"/>
      <c r="G18" s="45"/>
      <c r="I18" s="9"/>
    </row>
    <row r="19" spans="1:15" ht="15" customHeight="1" x14ac:dyDescent="0.2">
      <c r="A19" s="15" t="s">
        <v>2</v>
      </c>
      <c r="B19" s="38">
        <v>43301</v>
      </c>
      <c r="C19" s="38"/>
      <c r="D19" s="38"/>
      <c r="E19" s="39"/>
      <c r="F19" s="39"/>
      <c r="G19" s="39"/>
    </row>
    <row r="20" spans="1:15" ht="15" customHeight="1" x14ac:dyDescent="0.2">
      <c r="A20" s="16" t="s">
        <v>3</v>
      </c>
      <c r="B20" s="47" t="s">
        <v>12</v>
      </c>
      <c r="C20" s="47"/>
      <c r="D20" s="47"/>
      <c r="E20" s="47"/>
      <c r="F20" s="47"/>
      <c r="G20" s="47"/>
    </row>
    <row r="21" spans="1:15" ht="15" customHeight="1" thickBot="1" x14ac:dyDescent="0.25">
      <c r="A21" s="1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</sheetData>
  <mergeCells count="9">
    <mergeCell ref="B20:G20"/>
    <mergeCell ref="B1:E1"/>
    <mergeCell ref="B2:G2"/>
    <mergeCell ref="B19:G19"/>
    <mergeCell ref="B3:B4"/>
    <mergeCell ref="C3:D3"/>
    <mergeCell ref="E3:G3"/>
    <mergeCell ref="B17:G17"/>
    <mergeCell ref="B18:G18"/>
  </mergeCells>
  <hyperlinks>
    <hyperlink ref="B20" r:id="rId1" display="http://observatorioemigracao.pt/np4/5867.html"/>
    <hyperlink ref="B18" r:id="rId2"/>
    <hyperlink ref="B20:G20" r:id="rId3" display="http://observatorioemigracao.pt/np4/6196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NoruegaEntradas2006-2016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2018-07-22T16:34:21Z</dcterms:modified>
</cp:coreProperties>
</file>