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F373ADEE-78D2-4E23-8713-F1452ED5DA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táliaEntradas2000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F24" i="1"/>
  <c r="G23" i="1"/>
  <c r="F23" i="1"/>
  <c r="D24" i="1"/>
  <c r="D23" i="1"/>
  <c r="G22" i="1" l="1"/>
  <c r="F22" i="1"/>
  <c r="D22" i="1"/>
  <c r="G21" i="1" l="1"/>
  <c r="D21" i="1"/>
  <c r="F21" i="1"/>
  <c r="G20" i="1" l="1"/>
  <c r="D20" i="1"/>
  <c r="F20" i="1" l="1"/>
  <c r="G8" i="1" l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F8" i="1"/>
  <c r="F7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<sst xmlns="http://schemas.openxmlformats.org/spreadsheetml/2006/main" count="23" uniqueCount="16">
  <si>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</si>
  <si>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</si>
  <si>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</si>
  <si>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</si>
  <si>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</si>
  <si>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</si>
  <si>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</si>
  <si>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</si>
  <si>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</si>
  <si>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</si>
  <si>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</si>
  <si>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</si>
  <si>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Eurostat.</t>
  </si>
  <si>
    <t>https://ec.europa.eu/eurostat/data/database</t>
  </si>
  <si>
    <t>Entradas de portugueses em Itália, 2000-2019</t>
  </si>
  <si>
    <t>http://observatorioemigracao.pt/np4/7964.html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</si>
</sst>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em Itália, 2000-2019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5"/>
              <c:spPr>
                <a:solidFill>
                  <a:schemeClr val="accent1">
                    <a:lumMod val="75000"/>
                  </a:schemeClr>
                </a:solidFill>
                <a:ln>
                  <a:solidFill>
                    <a:schemeClr val="accent1">
                      <a:lumMod val="75000"/>
                      <a:alpha val="94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EC-4F0E-8E2A-6D70A44C871E}"/>
              </c:ext>
            </c:extLst>
          </c:dPt>
          <c:dPt>
            <c:idx val="1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2-274F-4D7A-A17F-1E3A6651CCB4}"/>
              </c:ext>
            </c:extLst>
          </c:dPt>
          <c:dPt>
            <c:idx val="2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4-274F-4D7A-A17F-1E3A6651CCB4}"/>
              </c:ext>
            </c:extLst>
          </c:dPt>
          <c:cat>
            <c:numRef>
              <c:f>'ItáliaEntradas2000-2019'!$B$5:$B$24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'ItáliaEntradas2000-2019'!$E$5:$E$24</c:f>
              <c:numCache>
                <c:formatCode>#,##0</c:formatCode>
                <c:ptCount val="20"/>
                <c:pt idx="0">
                  <c:v>328</c:v>
                </c:pt>
                <c:pt idx="1">
                  <c:v>0</c:v>
                </c:pt>
                <c:pt idx="2">
                  <c:v>297</c:v>
                </c:pt>
                <c:pt idx="3">
                  <c:v>376</c:v>
                </c:pt>
                <c:pt idx="4">
                  <c:v>330</c:v>
                </c:pt>
                <c:pt idx="5">
                  <c:v>382</c:v>
                </c:pt>
                <c:pt idx="6">
                  <c:v>366</c:v>
                </c:pt>
                <c:pt idx="7">
                  <c:v>594</c:v>
                </c:pt>
                <c:pt idx="8">
                  <c:v>503</c:v>
                </c:pt>
                <c:pt idx="9">
                  <c:v>516</c:v>
                </c:pt>
                <c:pt idx="10">
                  <c:v>420</c:v>
                </c:pt>
                <c:pt idx="11">
                  <c:v>452</c:v>
                </c:pt>
                <c:pt idx="12">
                  <c:v>446</c:v>
                </c:pt>
                <c:pt idx="13">
                  <c:v>374</c:v>
                </c:pt>
                <c:pt idx="14">
                  <c:v>376</c:v>
                </c:pt>
                <c:pt idx="15">
                  <c:v>354</c:v>
                </c:pt>
                <c:pt idx="16">
                  <c:v>443</c:v>
                </c:pt>
                <c:pt idx="17">
                  <c:v>465</c:v>
                </c:pt>
                <c:pt idx="18">
                  <c:v>484</c:v>
                </c:pt>
                <c:pt idx="19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EC-4F0E-8E2A-6D70A44C8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349760"/>
        <c:axId val="37659200"/>
      </c:lineChart>
      <c:catAx>
        <c:axId val="15934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Eurostat.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37659200"/>
        <c:crosses val="autoZero"/>
        <c:auto val="1"/>
        <c:lblAlgn val="ctr"/>
        <c:lblOffset val="100"/>
        <c:noMultiLvlLbl val="0"/>
      </c:catAx>
      <c:valAx>
        <c:axId val="376592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93497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964.html" TargetMode="External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://observatorioemigracao.pt/np4/603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3"/>
      <c r="B3" s="46" t="s">
        <v>5</v>
      </c>
      <c r="C3" s="48" t="s">
        <v>6</v>
      </c>
      <c r="D3" s="49"/>
      <c r="E3" s="46" t="s">
        <v>7</v>
      </c>
      <c r="F3" s="50"/>
      <c r="G3" s="50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7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192557</v>
      </c>
      <c r="D5" s="30" t="s">
        <v>11</v>
      </c>
      <c r="E5" s="28">
        <v>328</v>
      </c>
      <c r="F5" s="33">
        <f>E5/C5*100</f>
        <v>0.17033917229703413</v>
      </c>
      <c r="G5" s="33" t="s">
        <v>11</v>
      </c>
    </row>
    <row r="6" spans="1:21" ht="15" customHeight="1" x14ac:dyDescent="0.2">
      <c r="A6" s="14"/>
      <c r="B6" s="8">
        <v>2001</v>
      </c>
      <c r="C6" s="26">
        <v>172836</v>
      </c>
      <c r="D6" s="31">
        <f>((C6/C5)-1)*100</f>
        <v>-10.24164273435918</v>
      </c>
      <c r="E6" s="28" t="s">
        <v>11</v>
      </c>
      <c r="F6" s="33" t="s">
        <v>11</v>
      </c>
      <c r="G6" s="33" t="s">
        <v>11</v>
      </c>
    </row>
    <row r="7" spans="1:21" ht="15" customHeight="1" x14ac:dyDescent="0.2">
      <c r="A7" s="14"/>
      <c r="B7" s="8">
        <v>2002</v>
      </c>
      <c r="C7" s="26">
        <v>161914</v>
      </c>
      <c r="D7" s="31">
        <f t="shared" ref="D7:D17" si="0">((C7/C6)-1)*100</f>
        <v>-6.3192853340739212</v>
      </c>
      <c r="E7" s="28">
        <v>297</v>
      </c>
      <c r="F7" s="33">
        <f t="shared" ref="F7:F20" si="1">E7/C7*100</f>
        <v>0.18343071013006906</v>
      </c>
      <c r="G7" s="33" t="s">
        <v>11</v>
      </c>
    </row>
    <row r="8" spans="1:21" ht="15" customHeight="1" x14ac:dyDescent="0.2">
      <c r="A8" s="14"/>
      <c r="B8" s="8">
        <v>2003</v>
      </c>
      <c r="C8" s="26">
        <v>470491</v>
      </c>
      <c r="D8" s="31">
        <f t="shared" si="0"/>
        <v>190.58080215423004</v>
      </c>
      <c r="E8" s="28">
        <v>376</v>
      </c>
      <c r="F8" s="33">
        <f t="shared" si="1"/>
        <v>7.9916512749446861E-2</v>
      </c>
      <c r="G8" s="33">
        <f>((E8/E7)-1)*100</f>
        <v>26.599326599326602</v>
      </c>
    </row>
    <row r="9" spans="1:21" ht="15" customHeight="1" x14ac:dyDescent="0.2">
      <c r="A9" s="14"/>
      <c r="B9" s="8">
        <v>2004</v>
      </c>
      <c r="C9" s="26">
        <v>444566</v>
      </c>
      <c r="D9" s="31">
        <f t="shared" si="0"/>
        <v>-5.5102010452909855</v>
      </c>
      <c r="E9" s="28">
        <v>330</v>
      </c>
      <c r="F9" s="33">
        <f t="shared" si="1"/>
        <v>7.4229698177548445E-2</v>
      </c>
      <c r="G9" s="33">
        <f t="shared" ref="G9:G17" si="2">((E9/E8)-1)*100</f>
        <v>-12.234042553191493</v>
      </c>
    </row>
    <row r="10" spans="1:21" ht="15" customHeight="1" x14ac:dyDescent="0.2">
      <c r="A10" s="14"/>
      <c r="B10" s="8">
        <v>2005</v>
      </c>
      <c r="C10" s="26">
        <v>325673</v>
      </c>
      <c r="D10" s="31">
        <f t="shared" si="0"/>
        <v>-26.743610622494749</v>
      </c>
      <c r="E10" s="28">
        <v>382</v>
      </c>
      <c r="F10" s="33">
        <f t="shared" si="1"/>
        <v>0.11729556948227209</v>
      </c>
      <c r="G10" s="33">
        <f t="shared" si="2"/>
        <v>15.757575757575747</v>
      </c>
      <c r="U10" s="1"/>
    </row>
    <row r="11" spans="1:21" ht="15" customHeight="1" x14ac:dyDescent="0.2">
      <c r="A11" s="14"/>
      <c r="B11" s="8">
        <v>2006</v>
      </c>
      <c r="C11" s="26">
        <v>297640</v>
      </c>
      <c r="D11" s="31">
        <f t="shared" si="0"/>
        <v>-8.6077138725040196</v>
      </c>
      <c r="E11" s="28">
        <v>366</v>
      </c>
      <c r="F11" s="33">
        <f t="shared" si="1"/>
        <v>0.12296734309904583</v>
      </c>
      <c r="G11" s="33">
        <f t="shared" si="2"/>
        <v>-4.1884816753926746</v>
      </c>
    </row>
    <row r="12" spans="1:21" ht="15" customHeight="1" x14ac:dyDescent="0.2">
      <c r="A12" s="14"/>
      <c r="B12" s="8">
        <v>2007</v>
      </c>
      <c r="C12" s="26">
        <v>558019</v>
      </c>
      <c r="D12" s="31">
        <f t="shared" si="0"/>
        <v>87.481185324553152</v>
      </c>
      <c r="E12" s="28">
        <v>594</v>
      </c>
      <c r="F12" s="33">
        <f t="shared" si="1"/>
        <v>0.10644798833014646</v>
      </c>
      <c r="G12" s="33">
        <f t="shared" si="2"/>
        <v>62.295081967213115</v>
      </c>
    </row>
    <row r="13" spans="1:21" ht="15" customHeight="1" x14ac:dyDescent="0.2">
      <c r="A13" s="14"/>
      <c r="B13" s="8">
        <v>2008</v>
      </c>
      <c r="C13" s="26">
        <v>534712</v>
      </c>
      <c r="D13" s="31">
        <f t="shared" si="0"/>
        <v>-4.1767395017015545</v>
      </c>
      <c r="E13" s="28">
        <v>503</v>
      </c>
      <c r="F13" s="33">
        <f t="shared" si="1"/>
        <v>9.4069330779933874E-2</v>
      </c>
      <c r="G13" s="33">
        <f t="shared" si="2"/>
        <v>-15.319865319865322</v>
      </c>
    </row>
    <row r="14" spans="1:21" ht="15" customHeight="1" x14ac:dyDescent="0.2">
      <c r="A14" s="14"/>
      <c r="B14" s="8">
        <v>2009</v>
      </c>
      <c r="C14" s="26">
        <v>442940</v>
      </c>
      <c r="D14" s="31">
        <f t="shared" si="0"/>
        <v>-17.162883945002172</v>
      </c>
      <c r="E14" s="28">
        <v>516</v>
      </c>
      <c r="F14" s="33">
        <f t="shared" si="1"/>
        <v>0.11649433331828239</v>
      </c>
      <c r="G14" s="33">
        <f t="shared" si="2"/>
        <v>2.5844930417495027</v>
      </c>
    </row>
    <row r="15" spans="1:21" ht="15" customHeight="1" x14ac:dyDescent="0.2">
      <c r="A15" s="14"/>
      <c r="B15" s="8">
        <v>2010</v>
      </c>
      <c r="C15" s="26">
        <v>458856</v>
      </c>
      <c r="D15" s="31">
        <f t="shared" si="0"/>
        <v>3.5932631959181727</v>
      </c>
      <c r="E15" s="28">
        <v>420</v>
      </c>
      <c r="F15" s="33">
        <f t="shared" si="1"/>
        <v>9.1531983890370844E-2</v>
      </c>
      <c r="G15" s="33">
        <f t="shared" si="2"/>
        <v>-18.604651162790699</v>
      </c>
    </row>
    <row r="16" spans="1:21" ht="15" customHeight="1" x14ac:dyDescent="0.2">
      <c r="A16" s="14"/>
      <c r="B16" s="8">
        <v>2011</v>
      </c>
      <c r="C16" s="26">
        <v>385793</v>
      </c>
      <c r="D16" s="31">
        <f t="shared" si="0"/>
        <v>-15.922860330909916</v>
      </c>
      <c r="E16" s="28">
        <v>452</v>
      </c>
      <c r="F16" s="33">
        <f t="shared" si="1"/>
        <v>0.11716127560634848</v>
      </c>
      <c r="G16" s="33">
        <f t="shared" si="2"/>
        <v>7.6190476190476142</v>
      </c>
    </row>
    <row r="17" spans="1:16" ht="15" customHeight="1" x14ac:dyDescent="0.2">
      <c r="A17" s="14"/>
      <c r="B17" s="8">
        <v>2012</v>
      </c>
      <c r="C17" s="26">
        <v>350772</v>
      </c>
      <c r="D17" s="31">
        <f t="shared" si="0"/>
        <v>-9.0776660022343627</v>
      </c>
      <c r="E17" s="28">
        <v>446</v>
      </c>
      <c r="F17" s="33">
        <f t="shared" si="1"/>
        <v>0.127148119006078</v>
      </c>
      <c r="G17" s="33">
        <f t="shared" si="2"/>
        <v>-1.3274336283185861</v>
      </c>
    </row>
    <row r="18" spans="1:16" ht="15" customHeight="1" x14ac:dyDescent="0.2">
      <c r="A18" s="14"/>
      <c r="B18" s="8">
        <v>2013</v>
      </c>
      <c r="C18" s="26">
        <v>307454</v>
      </c>
      <c r="D18" s="31">
        <f>((C18/C17)-1)*100</f>
        <v>-12.349332329832485</v>
      </c>
      <c r="E18" s="28">
        <v>374</v>
      </c>
      <c r="F18" s="33">
        <f t="shared" si="1"/>
        <v>0.12164421344331183</v>
      </c>
      <c r="G18" s="33">
        <f>((E18/E17)-1)*100</f>
        <v>-16.143497757847534</v>
      </c>
    </row>
    <row r="19" spans="1:16" ht="15" customHeight="1" x14ac:dyDescent="0.2">
      <c r="A19" s="14"/>
      <c r="B19" s="8">
        <v>2014</v>
      </c>
      <c r="C19" s="26">
        <v>277631</v>
      </c>
      <c r="D19" s="31">
        <f t="shared" ref="D19:D20" si="3">((C19/C18)-1)*100</f>
        <v>-9.6999876404275103</v>
      </c>
      <c r="E19" s="28">
        <v>376</v>
      </c>
      <c r="F19" s="33">
        <f t="shared" si="1"/>
        <v>0.13543156203738055</v>
      </c>
      <c r="G19" s="33">
        <f t="shared" ref="G19:G20" si="4">((E19/E18)-1)*100</f>
        <v>0.53475935828877219</v>
      </c>
    </row>
    <row r="20" spans="1:16" ht="15" customHeight="1" x14ac:dyDescent="0.2">
      <c r="A20" s="14"/>
      <c r="B20" s="8">
        <v>2015</v>
      </c>
      <c r="C20" s="26">
        <v>280078</v>
      </c>
      <c r="D20" s="31">
        <f t="shared" si="3"/>
        <v>0.88138572421667671</v>
      </c>
      <c r="E20" s="28">
        <v>354</v>
      </c>
      <c r="F20" s="33">
        <f t="shared" si="1"/>
        <v>0.12639336184919914</v>
      </c>
      <c r="G20" s="33">
        <f t="shared" si="4"/>
        <v>-5.8510638297872291</v>
      </c>
    </row>
    <row r="21" spans="1:16" ht="15" customHeight="1" x14ac:dyDescent="0.2">
      <c r="A21" s="14"/>
      <c r="B21" s="8">
        <v>2016</v>
      </c>
      <c r="C21" s="26">
        <v>300823</v>
      </c>
      <c r="D21" s="31">
        <f>((C21/C20)-1)*100</f>
        <v>7.4068652304001059</v>
      </c>
      <c r="E21" s="28">
        <v>443</v>
      </c>
      <c r="F21" s="33">
        <f t="shared" ref="F21" si="5">E21/C21*100</f>
        <v>0.14726267605867902</v>
      </c>
      <c r="G21" s="33">
        <f>((E21/E20)-1)*100</f>
        <v>25.141242937853114</v>
      </c>
    </row>
    <row r="22" spans="1:16" ht="15" customHeight="1" x14ac:dyDescent="0.2">
      <c r="A22" s="14"/>
      <c r="B22" s="8">
        <v>2017</v>
      </c>
      <c r="C22" s="26">
        <v>343440</v>
      </c>
      <c r="D22" s="31">
        <f t="shared" ref="D22:D24" si="6">((C22/C21)-1)*100</f>
        <v>14.16680240540118</v>
      </c>
      <c r="E22" s="28">
        <v>465</v>
      </c>
      <c r="F22" s="33">
        <f t="shared" ref="F22" si="7">E22/C22*100</f>
        <v>0.13539482879105519</v>
      </c>
      <c r="G22" s="33">
        <f t="shared" ref="G22" si="8">((E22/E21)-1)*100</f>
        <v>4.9661399548532659</v>
      </c>
    </row>
    <row r="23" spans="1:16" ht="15" customHeight="1" x14ac:dyDescent="0.2">
      <c r="A23" s="14"/>
      <c r="B23" s="8">
        <v>2018</v>
      </c>
      <c r="C23" s="26">
        <v>332324</v>
      </c>
      <c r="D23" s="31">
        <f t="shared" si="6"/>
        <v>-3.2366643372932713</v>
      </c>
      <c r="E23" s="28">
        <v>484</v>
      </c>
      <c r="F23" s="33">
        <f t="shared" ref="F23:F24" si="9">E23/C23*100</f>
        <v>0.14564100095087926</v>
      </c>
      <c r="G23" s="33">
        <f t="shared" ref="G23:G24" si="10">((E23/E22)-1)*100</f>
        <v>4.086021505376336</v>
      </c>
    </row>
    <row r="24" spans="1:16" ht="15" customHeight="1" x14ac:dyDescent="0.2">
      <c r="A24" s="14"/>
      <c r="B24" s="11">
        <v>2019</v>
      </c>
      <c r="C24" s="27">
        <v>332778</v>
      </c>
      <c r="D24" s="32">
        <f t="shared" si="6"/>
        <v>0.13661366618120674</v>
      </c>
      <c r="E24" s="29">
        <v>528</v>
      </c>
      <c r="F24" s="34">
        <f t="shared" si="9"/>
        <v>0.15866433478174638</v>
      </c>
      <c r="G24" s="34">
        <f t="shared" si="10"/>
        <v>9.0909090909090828</v>
      </c>
    </row>
    <row r="25" spans="1:16" ht="15" customHeight="1" x14ac:dyDescent="0.2">
      <c r="A25" s="14"/>
    </row>
    <row r="26" spans="1:16" ht="15" customHeight="1" x14ac:dyDescent="0.2">
      <c r="A26" s="15" t="s">
        <v>1</v>
      </c>
      <c r="B26" s="40" t="s">
        <v>12</v>
      </c>
      <c r="C26" s="40"/>
      <c r="D26" s="40"/>
      <c r="E26" s="40"/>
      <c r="F26" s="40"/>
      <c r="G26" s="40"/>
      <c r="H26" s="40"/>
    </row>
    <row r="27" spans="1:16" ht="30" customHeight="1" x14ac:dyDescent="0.2">
      <c r="A27" s="15"/>
      <c r="B27" s="43" t="s">
        <v>13</v>
      </c>
      <c r="C27" s="43"/>
      <c r="D27" s="43"/>
      <c r="E27" s="44"/>
      <c r="F27" s="44"/>
      <c r="G27" s="44"/>
      <c r="H27" s="44"/>
      <c r="I27" s="45"/>
      <c r="J27" s="9"/>
    </row>
    <row r="28" spans="1:16" ht="15" customHeight="1" x14ac:dyDescent="0.2">
      <c r="A28" s="16" t="s">
        <v>2</v>
      </c>
      <c r="B28" s="41">
        <v>44243</v>
      </c>
      <c r="C28" s="41"/>
      <c r="D28" s="41"/>
      <c r="E28" s="42"/>
      <c r="F28" s="42"/>
      <c r="G28" s="42"/>
      <c r="H28" s="42"/>
    </row>
    <row r="29" spans="1:16" ht="15" customHeight="1" x14ac:dyDescent="0.2">
      <c r="A29" s="17" t="s">
        <v>3</v>
      </c>
      <c r="B29" s="35" t="s">
        <v>15</v>
      </c>
      <c r="C29" s="35"/>
      <c r="D29" s="35"/>
      <c r="E29" s="35"/>
      <c r="F29" s="35"/>
      <c r="G29" s="35"/>
      <c r="H29" s="35"/>
    </row>
    <row r="30" spans="1:16" ht="15" customHeight="1" thickBot="1" x14ac:dyDescent="0.25">
      <c r="A30" s="1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4" spans="5:5" ht="15" customHeight="1" x14ac:dyDescent="0.2">
      <c r="E34" s="1"/>
    </row>
  </sheetData>
  <mergeCells count="9">
    <mergeCell ref="B29:H29"/>
    <mergeCell ref="B1:E1"/>
    <mergeCell ref="B2:H2"/>
    <mergeCell ref="B26:H26"/>
    <mergeCell ref="B28:H28"/>
    <mergeCell ref="B27:I27"/>
    <mergeCell ref="B3:B4"/>
    <mergeCell ref="C3:D3"/>
    <mergeCell ref="E3:G3"/>
  </mergeCells>
  <hyperlinks>
    <hyperlink ref="B29" r:id="rId1" display="http://observatorioemigracao.pt/np4/6038.html" xr:uid="{00000000-0004-0000-0000-000000000000}"/>
    <hyperlink ref="B27" r:id="rId2" xr:uid="{00000000-0004-0000-0000-000001000000}"/>
    <hyperlink ref="B29:H29" r:id="rId3" display="http://observatorioemigracao.pt/np4/7964.html" xr:uid="{00000000-0004-0000-0000-000002000000}"/>
  </hyperlinks>
  <pageMargins left="0.7" right="0.7" top="0.75" bottom="0.75" header="0.3" footer="0.3"/>
  <pageSetup paperSize="9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ItáliaEntradas2000-2019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2021-02-22T16:44:03Z</dcterms:modified>
</cp:coreProperties>
</file>