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ês Vidigal\Desktop\OEm\Teletrabalho\Destaques\2024\"/>
    </mc:Choice>
  </mc:AlternateContent>
  <xr:revisionPtr revIDLastSave="0" documentId="13_ncr:1_{E99E8C22-76C3-4533-9AFD-368100F2CE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dorraEntradas2004-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1" l="1"/>
  <c r="F24" i="1"/>
  <c r="G23" i="1"/>
  <c r="F23" i="1"/>
  <c r="D24" i="1"/>
  <c r="D23" i="1"/>
  <c r="D22" i="1"/>
  <c r="F22" i="1"/>
  <c r="G22" i="1"/>
  <c r="G21" i="1"/>
  <c r="F21" i="1"/>
  <c r="D21" i="1"/>
  <c r="G20" i="1"/>
  <c r="F20" i="1"/>
  <c r="G19" i="1"/>
  <c r="F19" i="1"/>
  <c r="D20" i="1"/>
  <c r="D19" i="1"/>
  <c r="G18" i="1" l="1"/>
  <c r="D18" i="1"/>
  <c r="D17" i="1"/>
  <c r="G17" i="1"/>
  <c r="F18" i="1"/>
  <c r="F17" i="1"/>
  <c r="G6" i="1" l="1"/>
  <c r="F5" i="1"/>
  <c r="D6" i="1"/>
  <c r="D7" i="1"/>
  <c r="G16" i="1" l="1"/>
  <c r="D16" i="1"/>
  <c r="F16" i="1"/>
  <c r="G14" i="1" l="1"/>
  <c r="G15" i="1"/>
  <c r="F14" i="1"/>
  <c r="F15" i="1"/>
  <c r="D14" i="1"/>
  <c r="D15" i="1"/>
  <c r="F6" i="1" l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<sst xmlns="http://schemas.openxmlformats.org/spreadsheetml/2006/main" count="19" uniqueCount="16">
  <si>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</si>
  <si>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</si>
  <si>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</si>
  <si>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</si>
  <si>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</si>
  <si>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</si>
  <si>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</si>
  <si>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</si>
  <si>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</si>
  <si>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</si>
  <si>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</si>
  <si>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</si>
  <si>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http://www.estadistica.ad/serveiestudis/web/index.asp</t>
  </si>
  <si>
    <t xml:space="preserve">Quadro elaborado pelo Observatório da Emigração, valores de Departament d'Estadística.
</t>
  </si>
  <si>
    <t>Entradas de portugueses em Andorra, 2004-2023</t>
  </si>
  <si>
    <t>http://observatorioemigracao.pt/np4/10133.html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</si>
</sst>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Border="1"/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3" fontId="0" fillId="0" borderId="1" xfId="0" applyNumberForma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10" xfId="0" applyNumberFormat="1" applyBorder="1" applyAlignment="1">
      <alignment horizontal="center"/>
    </xf>
    <xf numFmtId="3" fontId="0" fillId="0" borderId="0" xfId="0" applyNumberFormat="1" applyAlignment="1">
      <alignment horizontal="right" indent="3"/>
    </xf>
    <xf numFmtId="3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right" vertical="center" indent="3"/>
    </xf>
    <xf numFmtId="3" fontId="0" fillId="0" borderId="3" xfId="0" applyNumberFormat="1" applyBorder="1" applyAlignment="1">
      <alignment horizontal="right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em Andorra, 2004-2023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'AndorraEntradas2004-2023'!$B$5:$B$24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'AndorraEntradas2004-2023'!$E$5:$E$24</c:f>
              <c:numCache>
                <c:formatCode>#,##0</c:formatCode>
                <c:ptCount val="20"/>
                <c:pt idx="0">
                  <c:v>2292</c:v>
                </c:pt>
                <c:pt idx="1">
                  <c:v>2776</c:v>
                </c:pt>
                <c:pt idx="2">
                  <c:v>2099</c:v>
                </c:pt>
                <c:pt idx="3">
                  <c:v>1587</c:v>
                </c:pt>
                <c:pt idx="4">
                  <c:v>736</c:v>
                </c:pt>
                <c:pt idx="5">
                  <c:v>466</c:v>
                </c:pt>
                <c:pt idx="6">
                  <c:v>415</c:v>
                </c:pt>
                <c:pt idx="7">
                  <c:v>327</c:v>
                </c:pt>
                <c:pt idx="8">
                  <c:v>250</c:v>
                </c:pt>
                <c:pt idx="9">
                  <c:v>246</c:v>
                </c:pt>
                <c:pt idx="10">
                  <c:v>244</c:v>
                </c:pt>
                <c:pt idx="11">
                  <c:v>303</c:v>
                </c:pt>
                <c:pt idx="12">
                  <c:v>234</c:v>
                </c:pt>
                <c:pt idx="13">
                  <c:v>288</c:v>
                </c:pt>
                <c:pt idx="14">
                  <c:v>297</c:v>
                </c:pt>
                <c:pt idx="15">
                  <c:v>339</c:v>
                </c:pt>
                <c:pt idx="16">
                  <c:v>181</c:v>
                </c:pt>
                <c:pt idx="17">
                  <c:v>154</c:v>
                </c:pt>
                <c:pt idx="18">
                  <c:v>207</c:v>
                </c:pt>
                <c:pt idx="19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85376"/>
        <c:axId val="155624000"/>
      </c:lineChart>
      <c:catAx>
        <c:axId val="62885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Figura elaborada pelo Observatório da Emigração, valores de Departament d'Estadística.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389104938271605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/>
            </a:pPr>
            <a:endParaRPr lang="pt-PT"/>
          </a:p>
        </c:txPr>
        <c:crossAx val="155624000"/>
        <c:crosses val="autoZero"/>
        <c:auto val="1"/>
        <c:lblAlgn val="ctr"/>
        <c:lblOffset val="100"/>
        <c:noMultiLvlLbl val="0"/>
      </c:catAx>
      <c:valAx>
        <c:axId val="155624000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288537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10133.html" TargetMode="External"/><Relationship Id="rId2" Type="http://schemas.openxmlformats.org/officeDocument/2006/relationships/hyperlink" Target="http://www.estadistica.ad/serveiestudis/web/index.asp" TargetMode="External"/><Relationship Id="rId1" Type="http://schemas.openxmlformats.org/officeDocument/2006/relationships/hyperlink" Target="http://observatorioemigracao.pt/np4/5870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1" t="s">
        <v>4</v>
      </c>
      <c r="C1" s="31"/>
      <c r="D1" s="31"/>
      <c r="E1" s="32"/>
      <c r="F1" s="4"/>
      <c r="G1" s="4"/>
      <c r="H1" s="5"/>
      <c r="I1"/>
      <c r="M1"/>
      <c r="N1"/>
      <c r="O1"/>
    </row>
    <row r="2" spans="1:20" ht="30" customHeight="1" thickBot="1" x14ac:dyDescent="0.25">
      <c r="A2" s="2"/>
      <c r="B2" s="33" t="s">
        <v>14</v>
      </c>
      <c r="C2" s="33"/>
      <c r="D2" s="33"/>
      <c r="E2" s="34"/>
      <c r="F2" s="34"/>
      <c r="G2" s="34"/>
      <c r="H2" s="6"/>
    </row>
    <row r="3" spans="1:20" ht="30" customHeight="1" x14ac:dyDescent="0.2">
      <c r="A3" s="11"/>
      <c r="B3" s="37" t="s">
        <v>5</v>
      </c>
      <c r="C3" s="39" t="s">
        <v>6</v>
      </c>
      <c r="D3" s="40"/>
      <c r="E3" s="37" t="s">
        <v>7</v>
      </c>
      <c r="F3" s="41"/>
      <c r="G3" s="41"/>
      <c r="H3" s="9"/>
      <c r="I3" s="9"/>
      <c r="J3" s="9"/>
      <c r="K3" s="9"/>
      <c r="L3" s="9"/>
      <c r="M3" s="9"/>
      <c r="N3" s="9"/>
      <c r="O3" s="9"/>
    </row>
    <row r="4" spans="1:20" ht="30" customHeight="1" x14ac:dyDescent="0.2">
      <c r="A4" s="1"/>
      <c r="B4" s="38"/>
      <c r="C4" s="16" t="s">
        <v>8</v>
      </c>
      <c r="D4" s="17" t="s">
        <v>9</v>
      </c>
      <c r="E4" s="18" t="s">
        <v>8</v>
      </c>
      <c r="F4" s="18" t="s">
        <v>10</v>
      </c>
      <c r="G4" s="18" t="s">
        <v>9</v>
      </c>
    </row>
    <row r="5" spans="1:20" ht="15" customHeight="1" x14ac:dyDescent="0.2">
      <c r="B5" s="7">
        <v>2004</v>
      </c>
      <c r="C5" s="23">
        <v>13362</v>
      </c>
      <c r="D5" s="19" t="s">
        <v>11</v>
      </c>
      <c r="E5" s="24">
        <v>2292</v>
      </c>
      <c r="F5" s="21">
        <f>E5/C5*100</f>
        <v>17.153120790300854</v>
      </c>
      <c r="G5" s="20" t="s">
        <v>11</v>
      </c>
    </row>
    <row r="6" spans="1:20" ht="15" customHeight="1" x14ac:dyDescent="0.2">
      <c r="B6" s="7">
        <v>2005</v>
      </c>
      <c r="C6" s="23">
        <v>13328</v>
      </c>
      <c r="D6" s="19">
        <f>((C6/C5)-1)*100</f>
        <v>-0.25445292620864812</v>
      </c>
      <c r="E6" s="24">
        <v>2776</v>
      </c>
      <c r="F6" s="21">
        <f t="shared" ref="F6:F15" si="0">E6/C6*100</f>
        <v>20.828331332533011</v>
      </c>
      <c r="G6" s="20">
        <f t="shared" ref="G6:G15" si="1">((E6/E5)-1)*100</f>
        <v>21.116928446771375</v>
      </c>
      <c r="T6" s="1"/>
    </row>
    <row r="7" spans="1:20" ht="15" customHeight="1" x14ac:dyDescent="0.2">
      <c r="B7" s="7">
        <v>2006</v>
      </c>
      <c r="C7" s="23">
        <v>10718</v>
      </c>
      <c r="D7" s="19">
        <f>((C7/C6)-1)*100</f>
        <v>-19.582833133253295</v>
      </c>
      <c r="E7" s="24">
        <v>2099</v>
      </c>
      <c r="F7" s="21">
        <f t="shared" si="0"/>
        <v>19.583877589102443</v>
      </c>
      <c r="G7" s="20">
        <f t="shared" si="1"/>
        <v>-24.387608069164269</v>
      </c>
    </row>
    <row r="8" spans="1:20" ht="15" customHeight="1" x14ac:dyDescent="0.2">
      <c r="B8" s="7">
        <v>2007</v>
      </c>
      <c r="C8" s="23">
        <v>4550</v>
      </c>
      <c r="D8" s="19">
        <f t="shared" ref="D8:D16" si="2">((C8/C7)-1)*100</f>
        <v>-57.548050009330098</v>
      </c>
      <c r="E8" s="24">
        <v>1587</v>
      </c>
      <c r="F8" s="21">
        <f t="shared" si="0"/>
        <v>34.879120879120876</v>
      </c>
      <c r="G8" s="20">
        <f t="shared" si="1"/>
        <v>-24.392567889471174</v>
      </c>
    </row>
    <row r="9" spans="1:20" ht="15" customHeight="1" x14ac:dyDescent="0.2">
      <c r="B9" s="7">
        <v>2008</v>
      </c>
      <c r="C9" s="23">
        <v>2776</v>
      </c>
      <c r="D9" s="19">
        <f t="shared" si="2"/>
        <v>-38.989010989010985</v>
      </c>
      <c r="E9" s="24">
        <v>736</v>
      </c>
      <c r="F9" s="21">
        <f t="shared" si="0"/>
        <v>26.512968299711815</v>
      </c>
      <c r="G9" s="20">
        <f t="shared" si="1"/>
        <v>-53.623188405797094</v>
      </c>
    </row>
    <row r="10" spans="1:20" ht="15" customHeight="1" x14ac:dyDescent="0.2">
      <c r="B10" s="7">
        <v>2009</v>
      </c>
      <c r="C10" s="23">
        <v>2386</v>
      </c>
      <c r="D10" s="19">
        <f t="shared" si="2"/>
        <v>-14.048991354466855</v>
      </c>
      <c r="E10" s="24">
        <v>466</v>
      </c>
      <c r="F10" s="21">
        <f t="shared" si="0"/>
        <v>19.53059513830679</v>
      </c>
      <c r="G10" s="20">
        <f t="shared" si="1"/>
        <v>-36.684782608695656</v>
      </c>
    </row>
    <row r="11" spans="1:20" ht="15" customHeight="1" x14ac:dyDescent="0.2">
      <c r="B11" s="7">
        <v>2010</v>
      </c>
      <c r="C11" s="23">
        <v>2139</v>
      </c>
      <c r="D11" s="19">
        <f t="shared" si="2"/>
        <v>-10.35205364626991</v>
      </c>
      <c r="E11" s="24">
        <v>415</v>
      </c>
      <c r="F11" s="21">
        <f t="shared" si="0"/>
        <v>19.401589527816736</v>
      </c>
      <c r="G11" s="20">
        <f t="shared" si="1"/>
        <v>-10.94420600858369</v>
      </c>
    </row>
    <row r="12" spans="1:20" ht="15" customHeight="1" x14ac:dyDescent="0.2">
      <c r="B12" s="7">
        <v>2011</v>
      </c>
      <c r="C12" s="23">
        <v>1834</v>
      </c>
      <c r="D12" s="19">
        <f t="shared" si="2"/>
        <v>-14.258999532491822</v>
      </c>
      <c r="E12" s="24">
        <v>327</v>
      </c>
      <c r="F12" s="21">
        <f t="shared" si="0"/>
        <v>17.829880043620502</v>
      </c>
      <c r="G12" s="20">
        <f t="shared" si="1"/>
        <v>-21.204819277108435</v>
      </c>
    </row>
    <row r="13" spans="1:20" ht="15" customHeight="1" x14ac:dyDescent="0.2">
      <c r="B13" s="7">
        <v>2012</v>
      </c>
      <c r="C13" s="23">
        <v>1848</v>
      </c>
      <c r="D13" s="19">
        <f t="shared" si="2"/>
        <v>0.76335877862594437</v>
      </c>
      <c r="E13" s="24">
        <v>250</v>
      </c>
      <c r="F13" s="21">
        <f t="shared" si="0"/>
        <v>13.528138528138529</v>
      </c>
      <c r="G13" s="20">
        <f t="shared" si="1"/>
        <v>-23.547400611620795</v>
      </c>
    </row>
    <row r="14" spans="1:20" ht="15" customHeight="1" x14ac:dyDescent="0.2">
      <c r="B14" s="7">
        <v>2013</v>
      </c>
      <c r="C14" s="23">
        <v>2013</v>
      </c>
      <c r="D14" s="19">
        <f t="shared" si="2"/>
        <v>8.9285714285714199</v>
      </c>
      <c r="E14" s="24">
        <v>246</v>
      </c>
      <c r="F14" s="21">
        <f t="shared" si="0"/>
        <v>12.220566318926975</v>
      </c>
      <c r="G14" s="20">
        <f t="shared" si="1"/>
        <v>-1.6000000000000014</v>
      </c>
    </row>
    <row r="15" spans="1:20" ht="15" customHeight="1" x14ac:dyDescent="0.2">
      <c r="B15" s="7">
        <v>2014</v>
      </c>
      <c r="C15" s="23">
        <v>2275</v>
      </c>
      <c r="D15" s="19">
        <f t="shared" si="2"/>
        <v>13.015399900645797</v>
      </c>
      <c r="E15" s="24">
        <v>244</v>
      </c>
      <c r="F15" s="21">
        <f t="shared" si="0"/>
        <v>10.725274725274724</v>
      </c>
      <c r="G15" s="20">
        <f t="shared" si="1"/>
        <v>-0.81300813008130524</v>
      </c>
    </row>
    <row r="16" spans="1:20" ht="15" customHeight="1" x14ac:dyDescent="0.2">
      <c r="B16" s="7">
        <v>2015</v>
      </c>
      <c r="C16" s="23">
        <v>2864</v>
      </c>
      <c r="D16" s="19">
        <f t="shared" si="2"/>
        <v>25.890109890109891</v>
      </c>
      <c r="E16" s="24">
        <v>303</v>
      </c>
      <c r="F16" s="21">
        <f t="shared" ref="F16:F18" si="3">E16/C16*100</f>
        <v>10.579608938547485</v>
      </c>
      <c r="G16" s="20">
        <f>((E16/E15)-1)*100</f>
        <v>24.180327868852469</v>
      </c>
    </row>
    <row r="17" spans="1:15" ht="15" customHeight="1" x14ac:dyDescent="0.2">
      <c r="B17" s="7">
        <v>2016</v>
      </c>
      <c r="C17" s="23">
        <v>3121</v>
      </c>
      <c r="D17" s="19">
        <f>((C17/C16)-1)*100</f>
        <v>8.97346368715084</v>
      </c>
      <c r="E17" s="24">
        <v>234</v>
      </c>
      <c r="F17" s="21">
        <f t="shared" si="3"/>
        <v>7.4975969240628011</v>
      </c>
      <c r="G17" s="20">
        <f>((E17/E16)-1)*100</f>
        <v>-22.772277227722771</v>
      </c>
    </row>
    <row r="18" spans="1:15" ht="15" customHeight="1" x14ac:dyDescent="0.2">
      <c r="B18" s="7">
        <v>2017</v>
      </c>
      <c r="C18" s="23">
        <v>3506</v>
      </c>
      <c r="D18" s="19">
        <f>((C18/C17)-1)*100</f>
        <v>12.335789810958019</v>
      </c>
      <c r="E18" s="24">
        <v>288</v>
      </c>
      <c r="F18" s="21">
        <f t="shared" si="3"/>
        <v>8.2144894466628635</v>
      </c>
      <c r="G18" s="20">
        <f>((E18/E17)-1)*100</f>
        <v>23.076923076923084</v>
      </c>
    </row>
    <row r="19" spans="1:15" ht="15" customHeight="1" x14ac:dyDescent="0.2">
      <c r="B19" s="7">
        <v>2018</v>
      </c>
      <c r="C19" s="23">
        <v>3311</v>
      </c>
      <c r="D19" s="19">
        <f t="shared" ref="D19:D21" si="4">((C19/C18)-1)*100</f>
        <v>-5.5618938961779829</v>
      </c>
      <c r="E19" s="24">
        <v>297</v>
      </c>
      <c r="F19" s="21">
        <f t="shared" ref="F19:F20" si="5">E19/C19*100</f>
        <v>8.9700996677740861</v>
      </c>
      <c r="G19" s="20">
        <f t="shared" ref="G19:G20" si="6">((E19/E18)-1)*100</f>
        <v>3.125</v>
      </c>
    </row>
    <row r="20" spans="1:15" ht="15" customHeight="1" x14ac:dyDescent="0.2">
      <c r="B20" s="7">
        <v>2019</v>
      </c>
      <c r="C20" s="23">
        <v>3374</v>
      </c>
      <c r="D20" s="19">
        <f t="shared" si="4"/>
        <v>1.9027484143763207</v>
      </c>
      <c r="E20" s="24">
        <v>339</v>
      </c>
      <c r="F20" s="21">
        <f t="shared" si="5"/>
        <v>10.04742145820984</v>
      </c>
      <c r="G20" s="20">
        <f t="shared" si="6"/>
        <v>14.141414141414144</v>
      </c>
    </row>
    <row r="21" spans="1:15" ht="15" customHeight="1" x14ac:dyDescent="0.2">
      <c r="B21" s="7">
        <v>2020</v>
      </c>
      <c r="C21" s="23">
        <v>2520</v>
      </c>
      <c r="D21" s="19">
        <f t="shared" si="4"/>
        <v>-25.311203319502074</v>
      </c>
      <c r="E21" s="24">
        <v>181</v>
      </c>
      <c r="F21" s="21">
        <f t="shared" ref="F21:F24" si="7">E21/C21*100</f>
        <v>7.1825396825396819</v>
      </c>
      <c r="G21" s="20">
        <f t="shared" ref="G21" si="8">((E21/E20)-1)*100</f>
        <v>-46.607669616519175</v>
      </c>
    </row>
    <row r="22" spans="1:15" ht="15" customHeight="1" x14ac:dyDescent="0.2">
      <c r="B22" s="7">
        <v>2021</v>
      </c>
      <c r="C22" s="23">
        <v>3536</v>
      </c>
      <c r="D22" s="19">
        <f>((C22/C21)-1)*100</f>
        <v>40.317460317460309</v>
      </c>
      <c r="E22" s="24">
        <v>154</v>
      </c>
      <c r="F22" s="21">
        <f t="shared" si="7"/>
        <v>4.3552036199095019</v>
      </c>
      <c r="G22" s="20">
        <f>((E22/E21)-1)*100</f>
        <v>-14.917127071823199</v>
      </c>
    </row>
    <row r="23" spans="1:15" ht="15" customHeight="1" x14ac:dyDescent="0.2">
      <c r="B23" s="7">
        <v>2022</v>
      </c>
      <c r="C23" s="23">
        <v>4270</v>
      </c>
      <c r="D23" s="19">
        <f t="shared" ref="D23:D24" si="9">((C23/C22)-1)*100</f>
        <v>20.757918552036191</v>
      </c>
      <c r="E23" s="24">
        <v>207</v>
      </c>
      <c r="F23" s="21">
        <f t="shared" ref="F23:F24" si="10">E23/C23*100</f>
        <v>4.8477751756440277</v>
      </c>
      <c r="G23" s="20">
        <f t="shared" ref="G23:G24" si="11">((E23/E22)-1)*100</f>
        <v>34.415584415584412</v>
      </c>
    </row>
    <row r="24" spans="1:15" ht="15" customHeight="1" x14ac:dyDescent="0.2">
      <c r="B24" s="22">
        <v>2023</v>
      </c>
      <c r="C24" s="25">
        <v>6045</v>
      </c>
      <c r="D24" s="26">
        <f t="shared" si="9"/>
        <v>41.569086651053851</v>
      </c>
      <c r="E24" s="27">
        <v>199</v>
      </c>
      <c r="F24" s="28">
        <f t="shared" si="10"/>
        <v>3.2919768403639376</v>
      </c>
      <c r="G24" s="29">
        <f t="shared" si="11"/>
        <v>-3.8647342995169032</v>
      </c>
    </row>
    <row r="25" spans="1:15" ht="15" customHeight="1" x14ac:dyDescent="0.2">
      <c r="E25" s="1"/>
    </row>
    <row r="26" spans="1:15" ht="15" customHeight="1" x14ac:dyDescent="0.2">
      <c r="A26" s="12" t="s">
        <v>1</v>
      </c>
      <c r="B26" s="42" t="s">
        <v>13</v>
      </c>
      <c r="C26" s="42"/>
      <c r="D26" s="42"/>
      <c r="E26" s="42"/>
      <c r="F26" s="42"/>
      <c r="G26" s="42"/>
    </row>
    <row r="27" spans="1:15" ht="45" customHeight="1" x14ac:dyDescent="0.2">
      <c r="A27" s="12"/>
      <c r="B27" s="43" t="s">
        <v>12</v>
      </c>
      <c r="C27" s="42"/>
      <c r="D27" s="42"/>
      <c r="E27" s="42"/>
      <c r="F27" s="42"/>
      <c r="G27" s="42"/>
      <c r="I27" s="8"/>
    </row>
    <row r="28" spans="1:15" ht="15" customHeight="1" x14ac:dyDescent="0.2">
      <c r="A28" s="13" t="s">
        <v>2</v>
      </c>
      <c r="B28" s="35">
        <v>45586</v>
      </c>
      <c r="C28" s="35"/>
      <c r="D28" s="35"/>
      <c r="E28" s="36"/>
      <c r="F28" s="36"/>
      <c r="G28" s="36"/>
    </row>
    <row r="29" spans="1:15" ht="15" customHeight="1" x14ac:dyDescent="0.2">
      <c r="A29" s="14" t="s">
        <v>3</v>
      </c>
      <c r="B29" s="30" t="s">
        <v>15</v>
      </c>
      <c r="C29" s="30"/>
      <c r="D29" s="30"/>
      <c r="E29" s="30"/>
      <c r="F29" s="30"/>
      <c r="G29" s="30"/>
    </row>
    <row r="30" spans="1:15" ht="15" customHeight="1" thickBot="1" x14ac:dyDescent="0.25">
      <c r="A30" s="15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</sheetData>
  <mergeCells count="9">
    <mergeCell ref="B29:G29"/>
    <mergeCell ref="B1:E1"/>
    <mergeCell ref="B2:G2"/>
    <mergeCell ref="B28:G28"/>
    <mergeCell ref="B3:B4"/>
    <mergeCell ref="C3:D3"/>
    <mergeCell ref="E3:G3"/>
    <mergeCell ref="B26:G26"/>
    <mergeCell ref="B27:G27"/>
  </mergeCells>
  <hyperlinks>
    <hyperlink ref="B29" r:id="rId1" display="http://observatorioemigracao.pt/np4/5870.html" xr:uid="{00000000-0004-0000-0000-000000000000}"/>
    <hyperlink ref="B27" r:id="rId2" xr:uid="{00000000-0004-0000-0000-000001000000}"/>
    <hyperlink ref="B29:G29" r:id="rId3" display="http://observatorioemigracao.pt/np4/10133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AndorraEntradas2004-2023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2024-10-22T10:40:52Z</dcterms:modified>
</cp:coreProperties>
</file>