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320" windowHeight="13635"/>
  </bookViews>
  <sheets>
    <sheet name="CanadaEntradas2000-2017" sheetId="1" r:id="rId1"/>
  </sheets>
  <calcPr calcId="145621"/>
</workbook>
</file>

<file path=xl/calcChain.xml><?xml version="1.0" encoding="utf-8"?>
<calcChain xmlns="http://schemas.openxmlformats.org/spreadsheetml/2006/main">
  <c r="G22" i="1" l="1"/>
  <c r="G21" i="1"/>
  <c r="D20" i="1"/>
  <c r="G20" i="1"/>
  <c r="F20" i="1"/>
  <c r="F19" i="1" l="1"/>
  <c r="G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<sst xmlns="http://schemas.openxmlformats.org/spreadsheetml/2006/main" count="25" uniqueCount="16">
  <si>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</si>
  <si>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</si>
  <si>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</si>
  <si>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</si>
  <si>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</si>
  <si>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</si>
  <si>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</si>
  <si>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</si>
  <si>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</si>
  <si>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</si>
  <si>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</si>
  <si>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</si>
  <si>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do Citizenship and Immigration Canada.</t>
  </si>
  <si>
    <t>http://open.canada.ca/data/en/dataset/ad975a26-df23-456a-8ada-756191a23695</t>
  </si>
  <si>
    <t>Entradas de portugueses no Canadá, 2000-2017</t>
  </si>
  <si>
    <t>http://observatorioemigracao.pt/np4/6356.html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</si>
</sst>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no Canadá, 2000-2017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linear"/>
            <c:dispRSqr val="0"/>
            <c:dispEq val="0"/>
          </c:trendline>
          <c:cat>
            <c:numRef>
              <c:f>'CanadaEntradas2000-2017'!$B$5:$B$22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'CanadaEntradas2000-2017'!$E$5:$E$22</c:f>
              <c:numCache>
                <c:formatCode>#,##0</c:formatCode>
                <c:ptCount val="18"/>
                <c:pt idx="0">
                  <c:v>468</c:v>
                </c:pt>
                <c:pt idx="1">
                  <c:v>531</c:v>
                </c:pt>
                <c:pt idx="2">
                  <c:v>362</c:v>
                </c:pt>
                <c:pt idx="3">
                  <c:v>329</c:v>
                </c:pt>
                <c:pt idx="4">
                  <c:v>336</c:v>
                </c:pt>
                <c:pt idx="5">
                  <c:v>338</c:v>
                </c:pt>
                <c:pt idx="6">
                  <c:v>423</c:v>
                </c:pt>
                <c:pt idx="7">
                  <c:v>403</c:v>
                </c:pt>
                <c:pt idx="8">
                  <c:v>665</c:v>
                </c:pt>
                <c:pt idx="9">
                  <c:v>622</c:v>
                </c:pt>
                <c:pt idx="10">
                  <c:v>629</c:v>
                </c:pt>
                <c:pt idx="11">
                  <c:v>530</c:v>
                </c:pt>
                <c:pt idx="12">
                  <c:v>560</c:v>
                </c:pt>
                <c:pt idx="13">
                  <c:v>630</c:v>
                </c:pt>
                <c:pt idx="14">
                  <c:v>635</c:v>
                </c:pt>
                <c:pt idx="15">
                  <c:v>820</c:v>
                </c:pt>
                <c:pt idx="16">
                  <c:v>845</c:v>
                </c:pt>
                <c:pt idx="17">
                  <c:v>785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821504"/>
        <c:axId val="63536448"/>
      </c:lineChart>
      <c:catAx>
        <c:axId val="6882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do Citizenship and Immigration Canada.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2700000" vert="horz"/>
          <a:lstStyle/>
          <a:p>
            <a:pPr>
              <a:defRPr sz="800" baseline="0"/>
            </a:pPr>
            <a:endParaRPr lang="pt-PT"/>
          </a:p>
        </c:txPr>
        <c:crossAx val="63536448"/>
        <c:crosses val="autoZero"/>
        <c:auto val="1"/>
        <c:lblAlgn val="ctr"/>
        <c:lblOffset val="100"/>
        <c:noMultiLvlLbl val="0"/>
      </c:catAx>
      <c:valAx>
        <c:axId val="63536448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882150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6356.html" TargetMode="External"/><Relationship Id="rId2" Type="http://schemas.openxmlformats.org/officeDocument/2006/relationships/hyperlink" Target="http://open.canada.ca/data/en/dataset/ad975a26-df23-456a-8ada-756191a23695" TargetMode="External"/><Relationship Id="rId1" Type="http://schemas.openxmlformats.org/officeDocument/2006/relationships/hyperlink" Target="http://observatorioemigracao.pt/np4/5651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tabSelected="1" workbookViewId="0">
      <selection activeCell="A30" sqref="A30"/>
    </sheetView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6" t="s">
        <v>4</v>
      </c>
      <c r="C1" s="36"/>
      <c r="D1" s="36"/>
      <c r="E1" s="37"/>
      <c r="F1" s="19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8" t="s">
        <v>14</v>
      </c>
      <c r="C2" s="38"/>
      <c r="D2" s="38"/>
      <c r="E2" s="39"/>
      <c r="F2" s="39"/>
      <c r="G2" s="39"/>
      <c r="H2" s="39"/>
      <c r="I2" s="7"/>
    </row>
    <row r="3" spans="1:21" ht="30" customHeight="1" x14ac:dyDescent="0.2">
      <c r="A3" s="13"/>
      <c r="B3" s="46" t="s">
        <v>5</v>
      </c>
      <c r="C3" s="48" t="s">
        <v>6</v>
      </c>
      <c r="D3" s="49"/>
      <c r="E3" s="46" t="s">
        <v>7</v>
      </c>
      <c r="F3" s="50"/>
      <c r="G3" s="50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20"/>
      <c r="B4" s="47"/>
      <c r="C4" s="22" t="s">
        <v>8</v>
      </c>
      <c r="D4" s="23" t="s">
        <v>9</v>
      </c>
      <c r="E4" s="24" t="s">
        <v>8</v>
      </c>
      <c r="F4" s="24" t="s">
        <v>10</v>
      </c>
      <c r="G4" s="24" t="s">
        <v>9</v>
      </c>
      <c r="H4" s="21"/>
      <c r="I4" s="21"/>
      <c r="J4" s="21"/>
      <c r="K4" s="21"/>
      <c r="L4" s="21"/>
      <c r="M4" s="21"/>
      <c r="N4" s="21"/>
      <c r="O4" s="21"/>
      <c r="P4" s="21"/>
    </row>
    <row r="5" spans="1:21" ht="15" customHeight="1" x14ac:dyDescent="0.2">
      <c r="A5" s="14"/>
      <c r="B5" s="8">
        <v>2000</v>
      </c>
      <c r="C5" s="25">
        <v>227470</v>
      </c>
      <c r="D5" s="30" t="s">
        <v>11</v>
      </c>
      <c r="E5" s="28">
        <v>468</v>
      </c>
      <c r="F5" s="33">
        <f>E5/C5*100</f>
        <v>0.20574141645052094</v>
      </c>
      <c r="G5" s="33" t="s">
        <v>11</v>
      </c>
    </row>
    <row r="6" spans="1:21" ht="15" customHeight="1" x14ac:dyDescent="0.2">
      <c r="A6" s="14"/>
      <c r="B6" s="8">
        <v>2001</v>
      </c>
      <c r="C6" s="26">
        <v>250656</v>
      </c>
      <c r="D6" s="31">
        <f>((C6/C5)-1)*100</f>
        <v>10.192992482525165</v>
      </c>
      <c r="E6" s="28">
        <v>531</v>
      </c>
      <c r="F6" s="33">
        <f t="shared" ref="F6:F19" si="0">E6/C6*100</f>
        <v>0.21184412102642664</v>
      </c>
      <c r="G6" s="33">
        <f>((E6/E5)-1)*100</f>
        <v>13.461538461538458</v>
      </c>
    </row>
    <row r="7" spans="1:21" ht="15" customHeight="1" x14ac:dyDescent="0.2">
      <c r="A7" s="14"/>
      <c r="B7" s="8">
        <v>2002</v>
      </c>
      <c r="C7" s="26">
        <v>229123</v>
      </c>
      <c r="D7" s="31">
        <f t="shared" ref="D7:D17" si="1">((C7/C6)-1)*100</f>
        <v>-8.5906581131111928</v>
      </c>
      <c r="E7" s="28">
        <v>362</v>
      </c>
      <c r="F7" s="33">
        <f t="shared" si="0"/>
        <v>0.15799374135289779</v>
      </c>
      <c r="G7" s="33">
        <f t="shared" ref="G7:G17" si="2">((E7/E6)-1)*100</f>
        <v>-31.826741996233523</v>
      </c>
    </row>
    <row r="8" spans="1:21" ht="15" customHeight="1" x14ac:dyDescent="0.2">
      <c r="A8" s="14"/>
      <c r="B8" s="8">
        <v>2003</v>
      </c>
      <c r="C8" s="26">
        <v>221396</v>
      </c>
      <c r="D8" s="31">
        <f t="shared" si="1"/>
        <v>-3.3724244183255259</v>
      </c>
      <c r="E8" s="28">
        <v>329</v>
      </c>
      <c r="F8" s="33">
        <f t="shared" si="0"/>
        <v>0.14860250411028203</v>
      </c>
      <c r="G8" s="33">
        <f t="shared" si="2"/>
        <v>-9.1160220994475178</v>
      </c>
    </row>
    <row r="9" spans="1:21" ht="15" customHeight="1" x14ac:dyDescent="0.2">
      <c r="A9" s="14"/>
      <c r="B9" s="8">
        <v>2004</v>
      </c>
      <c r="C9" s="26">
        <v>235858</v>
      </c>
      <c r="D9" s="31">
        <f t="shared" si="1"/>
        <v>6.5321866700392084</v>
      </c>
      <c r="E9" s="28">
        <v>336</v>
      </c>
      <c r="F9" s="33">
        <f t="shared" si="0"/>
        <v>0.14245859796996499</v>
      </c>
      <c r="G9" s="33">
        <f t="shared" si="2"/>
        <v>2.1276595744680771</v>
      </c>
    </row>
    <row r="10" spans="1:21" ht="15" customHeight="1" x14ac:dyDescent="0.2">
      <c r="A10" s="14"/>
      <c r="B10" s="8">
        <v>2005</v>
      </c>
      <c r="C10" s="26">
        <v>262246</v>
      </c>
      <c r="D10" s="31">
        <f t="shared" si="1"/>
        <v>11.188087747712604</v>
      </c>
      <c r="E10" s="28">
        <v>338</v>
      </c>
      <c r="F10" s="33">
        <f t="shared" si="0"/>
        <v>0.12888661790837611</v>
      </c>
      <c r="G10" s="33">
        <f t="shared" si="2"/>
        <v>0.59523809523809312</v>
      </c>
      <c r="U10" s="1"/>
    </row>
    <row r="11" spans="1:21" ht="15" customHeight="1" x14ac:dyDescent="0.2">
      <c r="A11" s="14"/>
      <c r="B11" s="8">
        <v>2006</v>
      </c>
      <c r="C11" s="26">
        <v>251649</v>
      </c>
      <c r="D11" s="31">
        <f t="shared" si="1"/>
        <v>-4.0408623963759212</v>
      </c>
      <c r="E11" s="28">
        <v>423</v>
      </c>
      <c r="F11" s="33">
        <f t="shared" si="0"/>
        <v>0.16809126998319088</v>
      </c>
      <c r="G11" s="33">
        <f t="shared" si="2"/>
        <v>25.147928994082847</v>
      </c>
    </row>
    <row r="12" spans="1:21" ht="15" customHeight="1" x14ac:dyDescent="0.2">
      <c r="A12" s="14"/>
      <c r="B12" s="8">
        <v>2007</v>
      </c>
      <c r="C12" s="26">
        <v>236762</v>
      </c>
      <c r="D12" s="31">
        <f t="shared" si="1"/>
        <v>-5.915779518297315</v>
      </c>
      <c r="E12" s="28">
        <v>403</v>
      </c>
      <c r="F12" s="33">
        <f t="shared" si="0"/>
        <v>0.1702131254170855</v>
      </c>
      <c r="G12" s="33">
        <f t="shared" si="2"/>
        <v>-4.728132387706852</v>
      </c>
    </row>
    <row r="13" spans="1:21" ht="15" customHeight="1" x14ac:dyDescent="0.2">
      <c r="A13" s="14"/>
      <c r="B13" s="8">
        <v>2008</v>
      </c>
      <c r="C13" s="26">
        <v>247261</v>
      </c>
      <c r="D13" s="31">
        <f t="shared" si="1"/>
        <v>4.434410927429222</v>
      </c>
      <c r="E13" s="28">
        <v>665</v>
      </c>
      <c r="F13" s="33">
        <f t="shared" si="0"/>
        <v>0.26894657871641703</v>
      </c>
      <c r="G13" s="33">
        <f t="shared" si="2"/>
        <v>65.01240694789081</v>
      </c>
    </row>
    <row r="14" spans="1:21" ht="15" customHeight="1" x14ac:dyDescent="0.2">
      <c r="A14" s="14"/>
      <c r="B14" s="8">
        <v>2009</v>
      </c>
      <c r="C14" s="26">
        <v>252218</v>
      </c>
      <c r="D14" s="31">
        <f t="shared" si="1"/>
        <v>2.0047641965372565</v>
      </c>
      <c r="E14" s="28">
        <v>622</v>
      </c>
      <c r="F14" s="33">
        <f t="shared" si="0"/>
        <v>0.24661205782299439</v>
      </c>
      <c r="G14" s="33">
        <f t="shared" si="2"/>
        <v>-6.4661654135338313</v>
      </c>
    </row>
    <row r="15" spans="1:21" ht="15" customHeight="1" x14ac:dyDescent="0.2">
      <c r="A15" s="14"/>
      <c r="B15" s="8">
        <v>2010</v>
      </c>
      <c r="C15" s="26">
        <v>280730</v>
      </c>
      <c r="D15" s="31">
        <f t="shared" si="1"/>
        <v>11.304506419050186</v>
      </c>
      <c r="E15" s="28">
        <v>629</v>
      </c>
      <c r="F15" s="33">
        <f t="shared" si="0"/>
        <v>0.22405870409290063</v>
      </c>
      <c r="G15" s="33">
        <f t="shared" si="2"/>
        <v>1.12540192926045</v>
      </c>
    </row>
    <row r="16" spans="1:21" ht="15" customHeight="1" x14ac:dyDescent="0.2">
      <c r="A16" s="14"/>
      <c r="B16" s="8">
        <v>2011</v>
      </c>
      <c r="C16" s="26">
        <v>248732</v>
      </c>
      <c r="D16" s="31">
        <f t="shared" si="1"/>
        <v>-11.39814056210594</v>
      </c>
      <c r="E16" s="28">
        <v>530</v>
      </c>
      <c r="F16" s="33">
        <f t="shared" si="0"/>
        <v>0.21308074554138592</v>
      </c>
      <c r="G16" s="33">
        <f t="shared" si="2"/>
        <v>-15.73926868044515</v>
      </c>
    </row>
    <row r="17" spans="1:16" ht="15" customHeight="1" x14ac:dyDescent="0.2">
      <c r="A17" s="14"/>
      <c r="B17" s="8">
        <v>2012</v>
      </c>
      <c r="C17" s="26">
        <v>257809</v>
      </c>
      <c r="D17" s="31">
        <f t="shared" si="1"/>
        <v>3.6493092967531338</v>
      </c>
      <c r="E17" s="28">
        <v>560</v>
      </c>
      <c r="F17" s="33">
        <f t="shared" si="0"/>
        <v>0.21721507007125429</v>
      </c>
      <c r="G17" s="33">
        <f t="shared" si="2"/>
        <v>5.6603773584905648</v>
      </c>
    </row>
    <row r="18" spans="1:16" ht="15" customHeight="1" x14ac:dyDescent="0.2">
      <c r="A18" s="14"/>
      <c r="B18" s="8">
        <v>2013</v>
      </c>
      <c r="C18" s="26">
        <v>259039</v>
      </c>
      <c r="D18" s="31">
        <f>((C18/C17)-1)*100</f>
        <v>0.47709738604935215</v>
      </c>
      <c r="E18" s="28">
        <v>630</v>
      </c>
      <c r="F18" s="33">
        <f t="shared" si="0"/>
        <v>0.24320662139677812</v>
      </c>
      <c r="G18" s="33">
        <f>((E18/E17)-1)*100</f>
        <v>12.5</v>
      </c>
    </row>
    <row r="19" spans="1:16" ht="15" customHeight="1" x14ac:dyDescent="0.2">
      <c r="A19" s="14"/>
      <c r="B19" s="8">
        <v>2014</v>
      </c>
      <c r="C19" s="26">
        <v>260282</v>
      </c>
      <c r="D19" s="31">
        <f t="shared" ref="D19" si="3">((C19/C18)-1)*100</f>
        <v>0.4798505244383966</v>
      </c>
      <c r="E19" s="28">
        <v>635</v>
      </c>
      <c r="F19" s="33">
        <f t="shared" si="0"/>
        <v>0.2439661597805457</v>
      </c>
      <c r="G19" s="33">
        <f t="shared" ref="G19" si="4">((E19/E18)-1)*100</f>
        <v>0.79365079365079083</v>
      </c>
    </row>
    <row r="20" spans="1:16" ht="15" customHeight="1" x14ac:dyDescent="0.2">
      <c r="A20" s="14"/>
      <c r="B20" s="8">
        <v>2015</v>
      </c>
      <c r="C20" s="26">
        <v>271847</v>
      </c>
      <c r="D20" s="31">
        <f>((C20/C19)-1)*100</f>
        <v>4.4432576974204885</v>
      </c>
      <c r="E20" s="28">
        <v>820</v>
      </c>
      <c r="F20" s="33">
        <f t="shared" ref="F20" si="5">E20/C20*100</f>
        <v>0.30164026088204027</v>
      </c>
      <c r="G20" s="33">
        <f>((E20/E19)-1)*100</f>
        <v>29.133858267716526</v>
      </c>
    </row>
    <row r="21" spans="1:16" ht="15" customHeight="1" x14ac:dyDescent="0.2">
      <c r="A21" s="14"/>
      <c r="B21" s="8">
        <v>2016</v>
      </c>
      <c r="C21" s="26" t="s">
        <v>11</v>
      </c>
      <c r="D21" s="31" t="s">
        <v>11</v>
      </c>
      <c r="E21" s="28">
        <v>845</v>
      </c>
      <c r="F21" s="33" t="s">
        <v>11</v>
      </c>
      <c r="G21" s="33">
        <f>((E21/E20)-1)*100</f>
        <v>3.0487804878048808</v>
      </c>
    </row>
    <row r="22" spans="1:16" ht="15" customHeight="1" x14ac:dyDescent="0.2">
      <c r="A22" s="14"/>
      <c r="B22" s="11">
        <v>2017</v>
      </c>
      <c r="C22" s="27" t="s">
        <v>11</v>
      </c>
      <c r="D22" s="32" t="s">
        <v>11</v>
      </c>
      <c r="E22" s="29">
        <v>785</v>
      </c>
      <c r="F22" s="34" t="s">
        <v>11</v>
      </c>
      <c r="G22" s="34">
        <f>((E22/E21)-1)*100</f>
        <v>-7.1005917159763339</v>
      </c>
    </row>
    <row r="23" spans="1:16" ht="15" customHeight="1" x14ac:dyDescent="0.2">
      <c r="A23" s="14"/>
    </row>
    <row r="24" spans="1:16" ht="15" customHeight="1" x14ac:dyDescent="0.2">
      <c r="A24" s="15" t="s">
        <v>1</v>
      </c>
      <c r="B24" s="40" t="s">
        <v>12</v>
      </c>
      <c r="C24" s="40"/>
      <c r="D24" s="40"/>
      <c r="E24" s="40"/>
      <c r="F24" s="40"/>
      <c r="G24" s="40"/>
      <c r="H24" s="40"/>
    </row>
    <row r="25" spans="1:16" ht="30" customHeight="1" x14ac:dyDescent="0.2">
      <c r="A25" s="15"/>
      <c r="B25" s="43" t="s">
        <v>13</v>
      </c>
      <c r="C25" s="43"/>
      <c r="D25" s="43"/>
      <c r="E25" s="44"/>
      <c r="F25" s="44"/>
      <c r="G25" s="44"/>
      <c r="H25" s="44"/>
      <c r="I25" s="45"/>
      <c r="J25" s="9"/>
    </row>
    <row r="26" spans="1:16" ht="15" customHeight="1" x14ac:dyDescent="0.2">
      <c r="A26" s="16" t="s">
        <v>2</v>
      </c>
      <c r="B26" s="41">
        <v>43382</v>
      </c>
      <c r="C26" s="41"/>
      <c r="D26" s="41"/>
      <c r="E26" s="42"/>
      <c r="F26" s="42"/>
      <c r="G26" s="42"/>
      <c r="H26" s="42"/>
    </row>
    <row r="27" spans="1:16" ht="15" customHeight="1" x14ac:dyDescent="0.2">
      <c r="A27" s="17" t="s">
        <v>3</v>
      </c>
      <c r="B27" s="35" t="s">
        <v>15</v>
      </c>
      <c r="C27" s="35"/>
      <c r="D27" s="35"/>
      <c r="E27" s="35"/>
      <c r="F27" s="35"/>
      <c r="G27" s="35"/>
      <c r="H27" s="35"/>
    </row>
    <row r="28" spans="1:16" ht="15" customHeight="1" thickBot="1" x14ac:dyDescent="0.25">
      <c r="A28" s="1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32" spans="1:16" ht="15" customHeight="1" x14ac:dyDescent="0.2">
      <c r="E32" s="1"/>
    </row>
  </sheetData>
  <mergeCells count="9">
    <mergeCell ref="B27:H27"/>
    <mergeCell ref="B1:E1"/>
    <mergeCell ref="B2:H2"/>
    <mergeCell ref="B24:H24"/>
    <mergeCell ref="B26:H26"/>
    <mergeCell ref="B25:I25"/>
    <mergeCell ref="B3:B4"/>
    <mergeCell ref="C3:D3"/>
    <mergeCell ref="E3:G3"/>
  </mergeCells>
  <hyperlinks>
    <hyperlink ref="B27" r:id="rId1" display="http://observatorioemigracao.pt/np4/5651.html"/>
    <hyperlink ref="B25" r:id="rId2"/>
    <hyperlink ref="B27:H27" r:id="rId3" display="http://observatorioemigracao.pt/np4/6356.html"/>
  </hyperlinks>
  <pageMargins left="0.7" right="0.7" top="0.75" bottom="0.75" header="0.3" footer="0.3"/>
  <pageSetup paperSize="9" orientation="portrait" horizontalDpi="4294967293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CanadaEntradas2000-2017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2018-10-30T20:02:02Z</dcterms:modified>
</cp:coreProperties>
</file>